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7400" windowHeight="11955" activeTab="1"/>
  </bookViews>
  <sheets>
    <sheet name="Practice" sheetId="1" r:id="rId1"/>
    <sheet name="Auto Inventory" sheetId="2" r:id="rId2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1"/>
  <c r="G9"/>
  <c r="D58" i="2"/>
  <c r="D57"/>
  <c r="D56"/>
  <c r="D55"/>
  <c r="D54"/>
  <c r="B1"/>
  <c r="G5" s="1"/>
  <c r="H5" s="1"/>
  <c r="F25" i="1"/>
  <c r="F26"/>
  <c r="F27"/>
  <c r="F28"/>
  <c r="F29"/>
  <c r="F30"/>
  <c r="F24"/>
  <c r="G33" i="2" l="1"/>
  <c r="H33" s="1"/>
  <c r="G29"/>
  <c r="H29" s="1"/>
  <c r="G25"/>
  <c r="H25" s="1"/>
  <c r="G21"/>
  <c r="H21" s="1"/>
  <c r="G17"/>
  <c r="H17" s="1"/>
  <c r="G13"/>
  <c r="H13" s="1"/>
  <c r="G9"/>
  <c r="H9" s="1"/>
  <c r="G49"/>
  <c r="H49" s="1"/>
  <c r="G47"/>
  <c r="H47" s="1"/>
  <c r="G45"/>
  <c r="H45" s="1"/>
  <c r="G43"/>
  <c r="H43" s="1"/>
  <c r="G41"/>
  <c r="H41" s="1"/>
  <c r="G39"/>
  <c r="H39" s="1"/>
  <c r="G37"/>
  <c r="H37" s="1"/>
  <c r="G35"/>
  <c r="H35" s="1"/>
  <c r="G31"/>
  <c r="H31" s="1"/>
  <c r="G27"/>
  <c r="H27" s="1"/>
  <c r="G23"/>
  <c r="H23" s="1"/>
  <c r="G19"/>
  <c r="H19" s="1"/>
  <c r="G15"/>
  <c r="H15" s="1"/>
  <c r="G11"/>
  <c r="H11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2"/>
  <c r="H32" s="1"/>
  <c r="G30"/>
  <c r="H30" s="1"/>
  <c r="G28"/>
  <c r="H28" s="1"/>
  <c r="G26"/>
  <c r="H26" s="1"/>
  <c r="G24"/>
  <c r="H24" s="1"/>
  <c r="G22"/>
  <c r="H22" s="1"/>
  <c r="G20"/>
  <c r="H20" s="1"/>
  <c r="G18"/>
  <c r="H18" s="1"/>
  <c r="G16"/>
  <c r="H16" s="1"/>
  <c r="G14"/>
  <c r="H14" s="1"/>
  <c r="G12"/>
  <c r="H12" s="1"/>
  <c r="G10"/>
  <c r="H10" s="1"/>
  <c r="G8"/>
  <c r="H8" s="1"/>
  <c r="G6"/>
  <c r="H6" s="1"/>
  <c r="G7"/>
  <c r="H7" s="1"/>
</calcChain>
</file>

<file path=xl/sharedStrings.xml><?xml version="1.0" encoding="utf-8"?>
<sst xmlns="http://schemas.openxmlformats.org/spreadsheetml/2006/main" count="152" uniqueCount="36">
  <si>
    <t>Brand</t>
  </si>
  <si>
    <t>Year</t>
  </si>
  <si>
    <t>Type</t>
  </si>
  <si>
    <t>Model</t>
  </si>
  <si>
    <t>Price</t>
  </si>
  <si>
    <t>Date Received</t>
  </si>
  <si>
    <t>Ford</t>
  </si>
  <si>
    <t>Car</t>
  </si>
  <si>
    <t>Focus</t>
  </si>
  <si>
    <t>Toyota</t>
  </si>
  <si>
    <t>Corolla</t>
  </si>
  <si>
    <t>Truck</t>
  </si>
  <si>
    <t>Ranger</t>
  </si>
  <si>
    <t>Precis</t>
  </si>
  <si>
    <t>Tacoma</t>
  </si>
  <si>
    <t>Taurus</t>
  </si>
  <si>
    <t>F250</t>
  </si>
  <si>
    <t>Tundra</t>
  </si>
  <si>
    <t>Mustang</t>
  </si>
  <si>
    <t>F150</t>
  </si>
  <si>
    <t>Camry</t>
  </si>
  <si>
    <t>SUV</t>
  </si>
  <si>
    <t>Explorer</t>
  </si>
  <si>
    <t>Avalon</t>
  </si>
  <si>
    <t>4Runner</t>
  </si>
  <si>
    <t>Expedition</t>
  </si>
  <si>
    <t>Sequoia</t>
  </si>
  <si>
    <t>Highlander</t>
  </si>
  <si>
    <t>Today is:</t>
  </si>
  <si>
    <t>Age</t>
  </si>
  <si>
    <t>Advertise</t>
  </si>
  <si>
    <t>Total Inventory</t>
  </si>
  <si>
    <t>Total # of Vehicles</t>
  </si>
  <si>
    <t>Total Car Inventory</t>
  </si>
  <si>
    <t>Total SUV Inventory</t>
  </si>
  <si>
    <t>Total Truck Inventory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</si>
</sst>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0" fontId="3" fillId="0" borderId="1" xfId="0" applyFont="1" applyBorder="1" applyAlignment="1"/>
    <xf numFmtId="164" fontId="4" fillId="0" borderId="0" xfId="1" applyNumberFormat="1" applyFont="1"/>
    <xf numFmtId="14" fontId="0" fillId="0" borderId="0" xfId="0" applyNumberFormat="1"/>
    <xf numFmtId="0" fontId="3" fillId="0" borderId="1" xfId="0" applyFont="1" applyFill="1" applyBorder="1" applyAlignme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3" sqref="C3"/>
    </sheetView>
  </sheetViews>
  <sheetFormatPr defaultRowHeight="15"/>
  <sheetData>
    <row r="1" spans="1:7">
      <c r="A1">
        <v>2</v>
      </c>
      <c r="B1">
        <v>3</v>
      </c>
      <c r="C1">
        <f>A1+B1</f>
        <v>5</v>
      </c>
    </row>
    <row r="2" spans="1:7">
      <c r="A2">
        <v>5</v>
      </c>
      <c r="B2">
        <v>6</v>
      </c>
      <c r="C2">
        <f t="shared" ref="C2:C5" si="0">A2+B2</f>
        <v>11</v>
      </c>
    </row>
    <row r="3" spans="1:7">
      <c r="A3">
        <v>12</v>
      </c>
      <c r="B3">
        <v>7</v>
      </c>
      <c r="C3">
        <f t="shared" si="0"/>
        <v>19</v>
      </c>
    </row>
    <row r="4" spans="1:7">
      <c r="A4">
        <v>3</v>
      </c>
      <c r="B4">
        <v>9</v>
      </c>
      <c r="C4">
        <f t="shared" si="0"/>
        <v>12</v>
      </c>
    </row>
    <row r="5" spans="1:7">
      <c r="A5">
        <v>5</v>
      </c>
      <c r="B5">
        <v>6</v>
      </c>
      <c r="C5">
        <f t="shared" si="0"/>
        <v>11</v>
      </c>
    </row>
    <row r="8" spans="1:7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 s="1"/>
    </row>
    <row r="9" spans="1:7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 s="1">
        <f>(A9-B9)*(C9+D9)</f>
        <v>-7</v>
      </c>
    </row>
    <row r="10" spans="1:7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 s="1"/>
    </row>
    <row r="11" spans="1:7">
      <c r="A11">
        <v>1</v>
      </c>
      <c r="B11">
        <v>2</v>
      </c>
      <c r="C11">
        <v>3</v>
      </c>
      <c r="D11">
        <v>4</v>
      </c>
      <c r="E11">
        <v>5</v>
      </c>
      <c r="F11">
        <v>6</v>
      </c>
      <c r="G11" s="1"/>
    </row>
    <row r="12" spans="1:7">
      <c r="A12">
        <v>1</v>
      </c>
      <c r="B12">
        <v>2</v>
      </c>
      <c r="C12">
        <v>3</v>
      </c>
      <c r="D12">
        <v>4</v>
      </c>
      <c r="E12">
        <v>5</v>
      </c>
      <c r="F12">
        <v>6</v>
      </c>
      <c r="G12" s="1"/>
    </row>
    <row r="13" spans="1:7">
      <c r="A13">
        <v>1</v>
      </c>
      <c r="B13">
        <v>2</v>
      </c>
      <c r="C13">
        <v>3</v>
      </c>
      <c r="D13">
        <v>4</v>
      </c>
      <c r="E13">
        <v>5</v>
      </c>
      <c r="F13">
        <v>6</v>
      </c>
      <c r="G13" s="1"/>
    </row>
    <row r="14" spans="1:7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 s="1"/>
    </row>
    <row r="15" spans="1:7">
      <c r="A15">
        <v>1</v>
      </c>
      <c r="B15">
        <v>2</v>
      </c>
      <c r="C15">
        <v>3</v>
      </c>
      <c r="D15">
        <v>4</v>
      </c>
      <c r="E15">
        <v>5</v>
      </c>
      <c r="F15">
        <v>6</v>
      </c>
      <c r="G15" s="1"/>
    </row>
    <row r="16" spans="1:7">
      <c r="A16">
        <v>1</v>
      </c>
      <c r="B16">
        <v>2</v>
      </c>
      <c r="C16">
        <v>3</v>
      </c>
      <c r="D16">
        <v>4</v>
      </c>
      <c r="E16">
        <v>5</v>
      </c>
      <c r="F16">
        <v>6</v>
      </c>
      <c r="G16" s="1"/>
    </row>
    <row r="17" spans="1:7">
      <c r="A17">
        <v>1</v>
      </c>
      <c r="B17">
        <v>2</v>
      </c>
      <c r="C17">
        <v>3</v>
      </c>
      <c r="D17">
        <v>4</v>
      </c>
      <c r="E17">
        <v>5</v>
      </c>
      <c r="F17">
        <v>6</v>
      </c>
      <c r="G17" s="1"/>
    </row>
    <row r="24" spans="1:7">
      <c r="A24">
        <v>5</v>
      </c>
      <c r="B24">
        <v>9</v>
      </c>
      <c r="C24">
        <v>7</v>
      </c>
      <c r="D24">
        <v>2</v>
      </c>
      <c r="E24">
        <v>3</v>
      </c>
      <c r="F24">
        <f>A24+B24+C24+D24+E24</f>
        <v>26</v>
      </c>
    </row>
    <row r="25" spans="1:7">
      <c r="A25">
        <v>5</v>
      </c>
      <c r="B25">
        <v>1</v>
      </c>
      <c r="C25">
        <v>8</v>
      </c>
      <c r="D25">
        <v>4</v>
      </c>
      <c r="E25">
        <v>3</v>
      </c>
      <c r="F25">
        <f t="shared" ref="F25:F30" si="1">A25+B25+C25+D25+E25</f>
        <v>21</v>
      </c>
    </row>
    <row r="26" spans="1:7">
      <c r="A26">
        <v>2</v>
      </c>
      <c r="B26">
        <v>7</v>
      </c>
      <c r="C26">
        <v>4</v>
      </c>
      <c r="D26">
        <v>9</v>
      </c>
      <c r="E26">
        <v>8</v>
      </c>
      <c r="F26">
        <f t="shared" si="1"/>
        <v>30</v>
      </c>
    </row>
    <row r="27" spans="1:7">
      <c r="A27">
        <v>7</v>
      </c>
      <c r="B27">
        <v>8</v>
      </c>
      <c r="C27">
        <v>1</v>
      </c>
      <c r="D27">
        <v>0</v>
      </c>
      <c r="E27">
        <v>5</v>
      </c>
      <c r="F27">
        <f t="shared" si="1"/>
        <v>21</v>
      </c>
    </row>
    <row r="28" spans="1:7">
      <c r="A28">
        <v>3</v>
      </c>
      <c r="B28">
        <v>5</v>
      </c>
      <c r="C28">
        <v>4</v>
      </c>
      <c r="D28">
        <v>9</v>
      </c>
      <c r="E28">
        <v>7</v>
      </c>
      <c r="F28">
        <f t="shared" si="1"/>
        <v>28</v>
      </c>
    </row>
    <row r="29" spans="1:7">
      <c r="A29">
        <v>1</v>
      </c>
      <c r="B29">
        <v>6</v>
      </c>
      <c r="C29">
        <v>8</v>
      </c>
      <c r="D29">
        <v>3</v>
      </c>
      <c r="E29">
        <v>8</v>
      </c>
      <c r="F29">
        <f t="shared" si="1"/>
        <v>26</v>
      </c>
    </row>
    <row r="30" spans="1:7">
      <c r="A30">
        <v>2</v>
      </c>
      <c r="B30">
        <v>9</v>
      </c>
      <c r="C30">
        <v>2</v>
      </c>
      <c r="D30">
        <v>3</v>
      </c>
      <c r="E30">
        <v>8</v>
      </c>
      <c r="F30">
        <f t="shared" si="1"/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46" workbookViewId="0">
      <selection activeCell="B55" sqref="B55"/>
    </sheetView>
  </sheetViews>
  <sheetFormatPr defaultRowHeight="15"/>
  <cols>
    <col min="2" max="2" width="10.85546875" customWidth="1"/>
    <col min="3" max="3" width="9.7109375" customWidth="1"/>
    <col min="4" max="4" width="12.5703125" bestFit="1" customWidth="1"/>
    <col min="5" max="5" width="10.42578125" customWidth="1"/>
    <col min="6" max="6" width="14.28515625" bestFit="1" customWidth="1"/>
  </cols>
  <sheetData>
    <row r="1" spans="1:8">
      <c r="A1" t="s">
        <v>28</v>
      </c>
      <c r="B1" s="6">
        <f ca="1">TODAY()</f>
        <v>41559</v>
      </c>
    </row>
    <row r="4" spans="1:8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4" t="s">
        <v>5</v>
      </c>
      <c r="G4" s="7" t="s">
        <v>29</v>
      </c>
      <c r="H4" s="7" t="s">
        <v>30</v>
      </c>
    </row>
    <row r="5" spans="1:8">
      <c r="A5" t="s">
        <v>6</v>
      </c>
      <c r="B5">
        <v>2012</v>
      </c>
      <c r="C5" t="s">
        <v>7</v>
      </c>
      <c r="D5" t="s">
        <v>8</v>
      </c>
      <c r="E5" s="5">
        <v>16585</v>
      </c>
      <c r="F5" s="6">
        <v>41555</v>
      </c>
      <c r="G5">
        <f ca="1">$B$1-F5</f>
        <v>4</v>
      </c>
      <c r="H5" t="str">
        <f ca="1">IF(G5&gt;45, "Advertise", "")</f>
        <v/>
      </c>
    </row>
    <row r="6" spans="1:8">
      <c r="A6" t="s">
        <v>6</v>
      </c>
      <c r="B6">
        <v>2012</v>
      </c>
      <c r="C6" t="s">
        <v>7</v>
      </c>
      <c r="D6" t="s">
        <v>8</v>
      </c>
      <c r="E6" s="5">
        <v>17110</v>
      </c>
      <c r="F6" s="6">
        <v>41520</v>
      </c>
      <c r="G6">
        <f t="shared" ref="G6:G50" ca="1" si="0">$B$1-F6</f>
        <v>39</v>
      </c>
      <c r="H6" t="str">
        <f t="shared" ref="H6:H50" ca="1" si="1">IF(G6&gt;45, "Advertise", "")</f>
        <v/>
      </c>
    </row>
    <row r="7" spans="1:8">
      <c r="A7" t="s">
        <v>6</v>
      </c>
      <c r="B7">
        <v>2011</v>
      </c>
      <c r="C7" t="s">
        <v>7</v>
      </c>
      <c r="D7" t="s">
        <v>8</v>
      </c>
      <c r="E7" s="5">
        <v>17888</v>
      </c>
      <c r="F7" s="6">
        <v>41509</v>
      </c>
      <c r="G7">
        <f t="shared" ca="1" si="0"/>
        <v>50</v>
      </c>
      <c r="H7" t="str">
        <f t="shared" ca="1" si="1"/>
        <v>Advertise</v>
      </c>
    </row>
    <row r="8" spans="1:8">
      <c r="A8" t="s">
        <v>6</v>
      </c>
      <c r="B8">
        <v>2011</v>
      </c>
      <c r="C8" t="s">
        <v>7</v>
      </c>
      <c r="D8" t="s">
        <v>8</v>
      </c>
      <c r="E8" s="5">
        <v>18151</v>
      </c>
      <c r="F8" s="6">
        <v>41502</v>
      </c>
      <c r="G8">
        <f t="shared" ca="1" si="0"/>
        <v>57</v>
      </c>
      <c r="H8" t="str">
        <f t="shared" ca="1" si="1"/>
        <v>Advertise</v>
      </c>
    </row>
    <row r="9" spans="1:8">
      <c r="A9" t="s">
        <v>9</v>
      </c>
      <c r="B9">
        <v>2011</v>
      </c>
      <c r="C9" t="s">
        <v>7</v>
      </c>
      <c r="D9" t="s">
        <v>10</v>
      </c>
      <c r="E9" s="5">
        <v>18955</v>
      </c>
      <c r="F9" s="6">
        <v>41511</v>
      </c>
      <c r="G9">
        <f t="shared" ca="1" si="0"/>
        <v>48</v>
      </c>
      <c r="H9" t="str">
        <f t="shared" ca="1" si="1"/>
        <v>Advertise</v>
      </c>
    </row>
    <row r="10" spans="1:8">
      <c r="A10" t="s">
        <v>6</v>
      </c>
      <c r="B10">
        <v>2012</v>
      </c>
      <c r="C10" t="s">
        <v>7</v>
      </c>
      <c r="D10" t="s">
        <v>8</v>
      </c>
      <c r="E10" s="5">
        <v>19252</v>
      </c>
      <c r="F10" s="6">
        <v>41525</v>
      </c>
      <c r="G10">
        <f t="shared" ca="1" si="0"/>
        <v>34</v>
      </c>
      <c r="H10" t="str">
        <f t="shared" ca="1" si="1"/>
        <v/>
      </c>
    </row>
    <row r="11" spans="1:8">
      <c r="A11" t="s">
        <v>6</v>
      </c>
      <c r="B11">
        <v>2012</v>
      </c>
      <c r="C11" t="s">
        <v>11</v>
      </c>
      <c r="D11" t="s">
        <v>12</v>
      </c>
      <c r="E11" s="5">
        <v>19524</v>
      </c>
      <c r="F11" s="6">
        <v>41514</v>
      </c>
      <c r="G11">
        <f t="shared" ca="1" si="0"/>
        <v>45</v>
      </c>
      <c r="H11" t="str">
        <f t="shared" ca="1" si="1"/>
        <v/>
      </c>
    </row>
    <row r="12" spans="1:8">
      <c r="A12" t="s">
        <v>9</v>
      </c>
      <c r="B12">
        <v>2011</v>
      </c>
      <c r="C12" t="s">
        <v>7</v>
      </c>
      <c r="D12" t="s">
        <v>10</v>
      </c>
      <c r="E12" s="5">
        <v>19585</v>
      </c>
      <c r="F12" s="6">
        <v>41506</v>
      </c>
      <c r="G12">
        <f t="shared" ca="1" si="0"/>
        <v>53</v>
      </c>
      <c r="H12" t="str">
        <f t="shared" ca="1" si="1"/>
        <v>Advertise</v>
      </c>
    </row>
    <row r="13" spans="1:8">
      <c r="A13" t="s">
        <v>9</v>
      </c>
      <c r="B13">
        <v>2011</v>
      </c>
      <c r="C13" t="s">
        <v>11</v>
      </c>
      <c r="D13" t="s">
        <v>14</v>
      </c>
      <c r="E13" s="5">
        <v>19585</v>
      </c>
      <c r="F13" s="6">
        <v>41508</v>
      </c>
      <c r="G13">
        <f t="shared" ca="1" si="0"/>
        <v>51</v>
      </c>
      <c r="H13" t="str">
        <f t="shared" ca="1" si="1"/>
        <v>Advertise</v>
      </c>
    </row>
    <row r="14" spans="1:8">
      <c r="A14" t="s">
        <v>6</v>
      </c>
      <c r="B14">
        <v>2012</v>
      </c>
      <c r="C14" t="s">
        <v>11</v>
      </c>
      <c r="D14" t="s">
        <v>12</v>
      </c>
      <c r="E14" s="5">
        <v>19585</v>
      </c>
      <c r="F14" s="6">
        <v>41521</v>
      </c>
      <c r="G14">
        <f t="shared" ca="1" si="0"/>
        <v>38</v>
      </c>
      <c r="H14" t="str">
        <f t="shared" ca="1" si="1"/>
        <v/>
      </c>
    </row>
    <row r="15" spans="1:8">
      <c r="A15" t="s">
        <v>9</v>
      </c>
      <c r="B15">
        <v>2011</v>
      </c>
      <c r="C15" t="s">
        <v>7</v>
      </c>
      <c r="D15" t="s">
        <v>13</v>
      </c>
      <c r="E15" s="5">
        <v>19585</v>
      </c>
      <c r="F15" s="6">
        <v>41545</v>
      </c>
      <c r="G15">
        <f t="shared" ca="1" si="0"/>
        <v>14</v>
      </c>
      <c r="H15" t="str">
        <f t="shared" ca="1" si="1"/>
        <v/>
      </c>
    </row>
    <row r="16" spans="1:8">
      <c r="A16" t="s">
        <v>9</v>
      </c>
      <c r="B16">
        <v>2012</v>
      </c>
      <c r="C16" t="s">
        <v>7</v>
      </c>
      <c r="D16" t="s">
        <v>10</v>
      </c>
      <c r="E16" s="5">
        <v>20056</v>
      </c>
      <c r="F16" s="6">
        <v>41531</v>
      </c>
      <c r="G16">
        <f t="shared" ca="1" si="0"/>
        <v>28</v>
      </c>
      <c r="H16" t="str">
        <f t="shared" ca="1" si="1"/>
        <v/>
      </c>
    </row>
    <row r="17" spans="1:8">
      <c r="A17" t="s">
        <v>9</v>
      </c>
      <c r="B17">
        <v>2012</v>
      </c>
      <c r="C17" t="s">
        <v>11</v>
      </c>
      <c r="D17" t="s">
        <v>14</v>
      </c>
      <c r="E17" s="5">
        <v>21554</v>
      </c>
      <c r="F17" s="6">
        <v>41556</v>
      </c>
      <c r="G17">
        <f t="shared" ca="1" si="0"/>
        <v>3</v>
      </c>
      <c r="H17" t="str">
        <f t="shared" ca="1" si="1"/>
        <v/>
      </c>
    </row>
    <row r="18" spans="1:8">
      <c r="A18" t="s">
        <v>6</v>
      </c>
      <c r="B18">
        <v>2012</v>
      </c>
      <c r="C18" t="s">
        <v>11</v>
      </c>
      <c r="D18" t="s">
        <v>12</v>
      </c>
      <c r="E18" s="5">
        <v>22158</v>
      </c>
      <c r="F18" s="6">
        <v>41537</v>
      </c>
      <c r="G18">
        <f t="shared" ca="1" si="0"/>
        <v>22</v>
      </c>
      <c r="H18" t="str">
        <f t="shared" ca="1" si="1"/>
        <v/>
      </c>
    </row>
    <row r="19" spans="1:8">
      <c r="A19" t="s">
        <v>9</v>
      </c>
      <c r="B19">
        <v>2011</v>
      </c>
      <c r="C19" t="s">
        <v>7</v>
      </c>
      <c r="D19" t="s">
        <v>13</v>
      </c>
      <c r="E19" s="5">
        <v>22521</v>
      </c>
      <c r="F19" s="6">
        <v>41511</v>
      </c>
      <c r="G19">
        <f t="shared" ca="1" si="0"/>
        <v>48</v>
      </c>
      <c r="H19" t="str">
        <f t="shared" ca="1" si="1"/>
        <v>Advertise</v>
      </c>
    </row>
    <row r="20" spans="1:8">
      <c r="A20" t="s">
        <v>9</v>
      </c>
      <c r="B20">
        <v>2012</v>
      </c>
      <c r="C20" t="s">
        <v>11</v>
      </c>
      <c r="D20" t="s">
        <v>14</v>
      </c>
      <c r="E20" s="5">
        <v>23552</v>
      </c>
      <c r="F20" s="6">
        <v>41542</v>
      </c>
      <c r="G20">
        <f t="shared" ca="1" si="0"/>
        <v>17</v>
      </c>
      <c r="H20" t="str">
        <f t="shared" ca="1" si="1"/>
        <v/>
      </c>
    </row>
    <row r="21" spans="1:8">
      <c r="A21" t="s">
        <v>6</v>
      </c>
      <c r="B21">
        <v>2011</v>
      </c>
      <c r="C21" t="s">
        <v>7</v>
      </c>
      <c r="D21" t="s">
        <v>15</v>
      </c>
      <c r="E21" s="5">
        <v>24520</v>
      </c>
      <c r="F21" s="6">
        <v>41510</v>
      </c>
      <c r="G21">
        <f t="shared" ca="1" si="0"/>
        <v>49</v>
      </c>
      <c r="H21" t="str">
        <f t="shared" ca="1" si="1"/>
        <v>Advertise</v>
      </c>
    </row>
    <row r="22" spans="1:8">
      <c r="A22" t="s">
        <v>9</v>
      </c>
      <c r="B22">
        <v>2011</v>
      </c>
      <c r="C22" t="s">
        <v>11</v>
      </c>
      <c r="D22" t="s">
        <v>14</v>
      </c>
      <c r="E22" s="5">
        <v>25211</v>
      </c>
      <c r="F22" s="6">
        <v>41549</v>
      </c>
      <c r="G22">
        <f t="shared" ca="1" si="0"/>
        <v>10</v>
      </c>
      <c r="H22" t="str">
        <f t="shared" ca="1" si="1"/>
        <v/>
      </c>
    </row>
    <row r="23" spans="1:8">
      <c r="A23" t="s">
        <v>6</v>
      </c>
      <c r="B23">
        <v>2011</v>
      </c>
      <c r="C23" t="s">
        <v>11</v>
      </c>
      <c r="D23" t="s">
        <v>16</v>
      </c>
      <c r="E23" s="5">
        <v>25421</v>
      </c>
      <c r="F23" s="6">
        <v>41543</v>
      </c>
      <c r="G23">
        <f t="shared" ca="1" si="0"/>
        <v>16</v>
      </c>
      <c r="H23" t="str">
        <f t="shared" ca="1" si="1"/>
        <v/>
      </c>
    </row>
    <row r="24" spans="1:8">
      <c r="A24" t="s">
        <v>9</v>
      </c>
      <c r="B24">
        <v>2011</v>
      </c>
      <c r="C24" t="s">
        <v>11</v>
      </c>
      <c r="D24" t="s">
        <v>17</v>
      </c>
      <c r="E24" s="5">
        <v>25441</v>
      </c>
      <c r="F24" s="6">
        <v>41533</v>
      </c>
      <c r="G24">
        <f t="shared" ca="1" si="0"/>
        <v>26</v>
      </c>
      <c r="H24" t="str">
        <f t="shared" ca="1" si="1"/>
        <v/>
      </c>
    </row>
    <row r="25" spans="1:8">
      <c r="A25" t="s">
        <v>9</v>
      </c>
      <c r="B25">
        <v>2012</v>
      </c>
      <c r="C25" t="s">
        <v>7</v>
      </c>
      <c r="D25" t="s">
        <v>13</v>
      </c>
      <c r="E25" s="5">
        <v>25855</v>
      </c>
      <c r="F25" s="6">
        <v>41553</v>
      </c>
      <c r="G25">
        <f t="shared" ca="1" si="0"/>
        <v>6</v>
      </c>
      <c r="H25" t="str">
        <f t="shared" ca="1" si="1"/>
        <v/>
      </c>
    </row>
    <row r="26" spans="1:8">
      <c r="A26" t="s">
        <v>6</v>
      </c>
      <c r="B26">
        <v>2012</v>
      </c>
      <c r="C26" t="s">
        <v>11</v>
      </c>
      <c r="D26" t="s">
        <v>16</v>
      </c>
      <c r="E26" s="5">
        <v>26468</v>
      </c>
      <c r="F26" s="6">
        <v>41541</v>
      </c>
      <c r="G26">
        <f t="shared" ca="1" si="0"/>
        <v>18</v>
      </c>
      <c r="H26" t="str">
        <f t="shared" ca="1" si="1"/>
        <v/>
      </c>
    </row>
    <row r="27" spans="1:8">
      <c r="A27" t="s">
        <v>9</v>
      </c>
      <c r="B27">
        <v>2011</v>
      </c>
      <c r="C27" t="s">
        <v>11</v>
      </c>
      <c r="D27" t="s">
        <v>17</v>
      </c>
      <c r="E27" s="5">
        <v>26884</v>
      </c>
      <c r="F27" s="6">
        <v>41546</v>
      </c>
      <c r="G27">
        <f t="shared" ca="1" si="0"/>
        <v>13</v>
      </c>
      <c r="H27" t="str">
        <f t="shared" ca="1" si="1"/>
        <v/>
      </c>
    </row>
    <row r="28" spans="1:8">
      <c r="A28" t="s">
        <v>6</v>
      </c>
      <c r="B28">
        <v>2012</v>
      </c>
      <c r="C28" t="s">
        <v>7</v>
      </c>
      <c r="D28" t="s">
        <v>18</v>
      </c>
      <c r="E28" s="5">
        <v>27256</v>
      </c>
      <c r="F28" s="6">
        <v>41529</v>
      </c>
      <c r="G28">
        <f t="shared" ca="1" si="0"/>
        <v>30</v>
      </c>
      <c r="H28" t="str">
        <f t="shared" ca="1" si="1"/>
        <v/>
      </c>
    </row>
    <row r="29" spans="1:8">
      <c r="A29" t="s">
        <v>6</v>
      </c>
      <c r="B29">
        <v>2012</v>
      </c>
      <c r="C29" t="s">
        <v>11</v>
      </c>
      <c r="D29" t="s">
        <v>19</v>
      </c>
      <c r="E29" s="5">
        <v>27515</v>
      </c>
      <c r="F29" s="6">
        <v>41523</v>
      </c>
      <c r="G29">
        <f t="shared" ca="1" si="0"/>
        <v>36</v>
      </c>
      <c r="H29" t="str">
        <f t="shared" ca="1" si="1"/>
        <v/>
      </c>
    </row>
    <row r="30" spans="1:8">
      <c r="A30" t="s">
        <v>9</v>
      </c>
      <c r="B30">
        <v>2012</v>
      </c>
      <c r="C30" t="s">
        <v>7</v>
      </c>
      <c r="D30" t="s">
        <v>20</v>
      </c>
      <c r="E30" s="5">
        <v>27865</v>
      </c>
      <c r="F30" s="6">
        <v>41539</v>
      </c>
      <c r="G30">
        <f t="shared" ca="1" si="0"/>
        <v>20</v>
      </c>
      <c r="H30" t="str">
        <f t="shared" ca="1" si="1"/>
        <v/>
      </c>
    </row>
    <row r="31" spans="1:8">
      <c r="A31" t="s">
        <v>6</v>
      </c>
      <c r="B31">
        <v>2012</v>
      </c>
      <c r="C31" t="s">
        <v>11</v>
      </c>
      <c r="D31" t="s">
        <v>19</v>
      </c>
      <c r="E31" s="5">
        <v>28562</v>
      </c>
      <c r="F31" s="6">
        <v>41526</v>
      </c>
      <c r="G31">
        <f t="shared" ca="1" si="0"/>
        <v>33</v>
      </c>
      <c r="H31" t="str">
        <f t="shared" ca="1" si="1"/>
        <v/>
      </c>
    </row>
    <row r="32" spans="1:8">
      <c r="A32" t="s">
        <v>9</v>
      </c>
      <c r="B32">
        <v>2011</v>
      </c>
      <c r="C32" t="s">
        <v>11</v>
      </c>
      <c r="D32" t="s">
        <v>17</v>
      </c>
      <c r="E32" s="5">
        <v>29522</v>
      </c>
      <c r="F32" s="6">
        <v>41557</v>
      </c>
      <c r="G32">
        <f t="shared" ca="1" si="0"/>
        <v>2</v>
      </c>
      <c r="H32" t="str">
        <f t="shared" ca="1" si="1"/>
        <v/>
      </c>
    </row>
    <row r="33" spans="1:8">
      <c r="A33" t="s">
        <v>6</v>
      </c>
      <c r="B33">
        <v>2011</v>
      </c>
      <c r="C33" t="s">
        <v>21</v>
      </c>
      <c r="D33" t="s">
        <v>22</v>
      </c>
      <c r="E33" s="5">
        <v>29551</v>
      </c>
      <c r="F33" s="6">
        <v>41554</v>
      </c>
      <c r="G33">
        <f t="shared" ca="1" si="0"/>
        <v>5</v>
      </c>
      <c r="H33" t="str">
        <f t="shared" ca="1" si="1"/>
        <v/>
      </c>
    </row>
    <row r="34" spans="1:8">
      <c r="A34" t="s">
        <v>6</v>
      </c>
      <c r="B34">
        <v>2012</v>
      </c>
      <c r="C34" t="s">
        <v>7</v>
      </c>
      <c r="D34" t="s">
        <v>18</v>
      </c>
      <c r="E34" s="5">
        <v>29568</v>
      </c>
      <c r="F34" s="6">
        <v>41528</v>
      </c>
      <c r="G34">
        <f t="shared" ca="1" si="0"/>
        <v>31</v>
      </c>
      <c r="H34" t="str">
        <f t="shared" ca="1" si="1"/>
        <v/>
      </c>
    </row>
    <row r="35" spans="1:8">
      <c r="A35" t="s">
        <v>6</v>
      </c>
      <c r="B35">
        <v>2011</v>
      </c>
      <c r="C35" t="s">
        <v>11</v>
      </c>
      <c r="D35" t="s">
        <v>16</v>
      </c>
      <c r="E35" s="5">
        <v>31510</v>
      </c>
      <c r="F35" s="6">
        <v>41538</v>
      </c>
      <c r="G35">
        <f t="shared" ca="1" si="0"/>
        <v>21</v>
      </c>
      <c r="H35" t="str">
        <f t="shared" ca="1" si="1"/>
        <v/>
      </c>
    </row>
    <row r="36" spans="1:8">
      <c r="A36" t="s">
        <v>9</v>
      </c>
      <c r="B36">
        <v>2012</v>
      </c>
      <c r="C36" t="s">
        <v>7</v>
      </c>
      <c r="D36" t="s">
        <v>23</v>
      </c>
      <c r="E36" s="5">
        <v>31511</v>
      </c>
      <c r="F36" s="6">
        <v>41530</v>
      </c>
      <c r="G36">
        <f t="shared" ca="1" si="0"/>
        <v>29</v>
      </c>
      <c r="H36" t="str">
        <f t="shared" ca="1" si="1"/>
        <v/>
      </c>
    </row>
    <row r="37" spans="1:8">
      <c r="A37" t="s">
        <v>9</v>
      </c>
      <c r="B37">
        <v>2011</v>
      </c>
      <c r="C37" t="s">
        <v>7</v>
      </c>
      <c r="D37" t="s">
        <v>23</v>
      </c>
      <c r="E37" s="5">
        <v>32520</v>
      </c>
      <c r="F37" s="6">
        <v>41512</v>
      </c>
      <c r="G37">
        <f t="shared" ca="1" si="0"/>
        <v>47</v>
      </c>
      <c r="H37" t="str">
        <f t="shared" ca="1" si="1"/>
        <v>Advertise</v>
      </c>
    </row>
    <row r="38" spans="1:8">
      <c r="A38" t="s">
        <v>6</v>
      </c>
      <c r="B38">
        <v>2012</v>
      </c>
      <c r="C38" t="s">
        <v>11</v>
      </c>
      <c r="D38" t="s">
        <v>16</v>
      </c>
      <c r="E38" s="5">
        <v>32568</v>
      </c>
      <c r="F38" s="6">
        <v>41516</v>
      </c>
      <c r="G38">
        <f t="shared" ca="1" si="0"/>
        <v>43</v>
      </c>
      <c r="H38" t="str">
        <f t="shared" ca="1" si="1"/>
        <v/>
      </c>
    </row>
    <row r="39" spans="1:8">
      <c r="A39" t="s">
        <v>6</v>
      </c>
      <c r="B39">
        <v>2011</v>
      </c>
      <c r="C39" t="s">
        <v>21</v>
      </c>
      <c r="D39" t="s">
        <v>22</v>
      </c>
      <c r="E39" s="5">
        <v>33561</v>
      </c>
      <c r="F39" s="6">
        <v>41504</v>
      </c>
      <c r="G39">
        <f t="shared" ca="1" si="0"/>
        <v>55</v>
      </c>
      <c r="H39" t="str">
        <f t="shared" ca="1" si="1"/>
        <v>Advertise</v>
      </c>
    </row>
    <row r="40" spans="1:8">
      <c r="A40" t="s">
        <v>9</v>
      </c>
      <c r="B40">
        <v>2012</v>
      </c>
      <c r="C40" t="s">
        <v>7</v>
      </c>
      <c r="D40" t="s">
        <v>23</v>
      </c>
      <c r="E40" s="5">
        <v>33562</v>
      </c>
      <c r="F40" s="6">
        <v>41548</v>
      </c>
      <c r="G40">
        <f t="shared" ca="1" si="0"/>
        <v>11</v>
      </c>
      <c r="H40" t="str">
        <f t="shared" ca="1" si="1"/>
        <v/>
      </c>
    </row>
    <row r="41" spans="1:8">
      <c r="A41" t="s">
        <v>9</v>
      </c>
      <c r="B41">
        <v>2012</v>
      </c>
      <c r="C41" t="s">
        <v>21</v>
      </c>
      <c r="D41" t="s">
        <v>24</v>
      </c>
      <c r="E41" s="5">
        <v>33585</v>
      </c>
      <c r="F41" s="6">
        <v>41551</v>
      </c>
      <c r="G41">
        <f t="shared" ca="1" si="0"/>
        <v>8</v>
      </c>
      <c r="H41" t="str">
        <f t="shared" ca="1" si="1"/>
        <v/>
      </c>
    </row>
    <row r="42" spans="1:8">
      <c r="A42" t="s">
        <v>6</v>
      </c>
      <c r="B42">
        <v>2012</v>
      </c>
      <c r="C42" t="s">
        <v>11</v>
      </c>
      <c r="D42" t="s">
        <v>16</v>
      </c>
      <c r="E42" s="5">
        <v>34525</v>
      </c>
      <c r="F42" s="6">
        <v>41518</v>
      </c>
      <c r="G42">
        <f t="shared" ca="1" si="0"/>
        <v>41</v>
      </c>
      <c r="H42" t="str">
        <f t="shared" ca="1" si="1"/>
        <v/>
      </c>
    </row>
    <row r="43" spans="1:8">
      <c r="A43" t="s">
        <v>9</v>
      </c>
      <c r="B43">
        <v>2011</v>
      </c>
      <c r="C43" t="s">
        <v>21</v>
      </c>
      <c r="D43" t="s">
        <v>24</v>
      </c>
      <c r="E43" s="5">
        <v>35221</v>
      </c>
      <c r="F43" s="6">
        <v>41512</v>
      </c>
      <c r="G43">
        <f t="shared" ca="1" si="0"/>
        <v>47</v>
      </c>
      <c r="H43" t="str">
        <f t="shared" ca="1" si="1"/>
        <v>Advertise</v>
      </c>
    </row>
    <row r="44" spans="1:8">
      <c r="A44" t="s">
        <v>6</v>
      </c>
      <c r="B44">
        <v>2012</v>
      </c>
      <c r="C44" t="s">
        <v>21</v>
      </c>
      <c r="D44" t="s">
        <v>22</v>
      </c>
      <c r="E44" s="5">
        <v>36524</v>
      </c>
      <c r="F44" s="6">
        <v>41524</v>
      </c>
      <c r="G44">
        <f t="shared" ca="1" si="0"/>
        <v>35</v>
      </c>
      <c r="H44" t="str">
        <f t="shared" ca="1" si="1"/>
        <v/>
      </c>
    </row>
    <row r="45" spans="1:8">
      <c r="A45" t="s">
        <v>6</v>
      </c>
      <c r="B45">
        <v>2012</v>
      </c>
      <c r="C45" t="s">
        <v>21</v>
      </c>
      <c r="D45" t="s">
        <v>25</v>
      </c>
      <c r="E45" s="5">
        <v>38562</v>
      </c>
      <c r="F45" s="6">
        <v>41515</v>
      </c>
      <c r="G45">
        <f t="shared" ca="1" si="0"/>
        <v>44</v>
      </c>
      <c r="H45" t="str">
        <f t="shared" ca="1" si="1"/>
        <v/>
      </c>
    </row>
    <row r="46" spans="1:8">
      <c r="A46" t="s">
        <v>6</v>
      </c>
      <c r="B46">
        <v>2011</v>
      </c>
      <c r="C46" t="s">
        <v>21</v>
      </c>
      <c r="D46" t="s">
        <v>25</v>
      </c>
      <c r="E46" s="5">
        <v>39115</v>
      </c>
      <c r="F46" s="6">
        <v>41534</v>
      </c>
      <c r="G46">
        <f t="shared" ca="1" si="0"/>
        <v>25</v>
      </c>
      <c r="H46" t="str">
        <f t="shared" ca="1" si="1"/>
        <v/>
      </c>
    </row>
    <row r="47" spans="1:8">
      <c r="A47" t="s">
        <v>9</v>
      </c>
      <c r="B47">
        <v>2012</v>
      </c>
      <c r="C47" t="s">
        <v>21</v>
      </c>
      <c r="D47" t="s">
        <v>26</v>
      </c>
      <c r="E47" s="5">
        <v>39552</v>
      </c>
      <c r="F47" s="6">
        <v>41552</v>
      </c>
      <c r="G47">
        <f t="shared" ca="1" si="0"/>
        <v>7</v>
      </c>
      <c r="H47" t="str">
        <f t="shared" ca="1" si="1"/>
        <v/>
      </c>
    </row>
    <row r="48" spans="1:8">
      <c r="A48" t="s">
        <v>6</v>
      </c>
      <c r="B48">
        <v>2011</v>
      </c>
      <c r="C48" t="s">
        <v>21</v>
      </c>
      <c r="D48" t="s">
        <v>25</v>
      </c>
      <c r="E48" s="5">
        <v>41525</v>
      </c>
      <c r="F48" s="6">
        <v>41535</v>
      </c>
      <c r="G48">
        <f t="shared" ca="1" si="0"/>
        <v>24</v>
      </c>
      <c r="H48" t="str">
        <f t="shared" ca="1" si="1"/>
        <v/>
      </c>
    </row>
    <row r="49" spans="1:8">
      <c r="A49" t="s">
        <v>9</v>
      </c>
      <c r="B49">
        <v>2012</v>
      </c>
      <c r="C49" t="s">
        <v>21</v>
      </c>
      <c r="D49" t="s">
        <v>26</v>
      </c>
      <c r="E49" s="5">
        <v>41558</v>
      </c>
      <c r="F49" s="6">
        <v>41517</v>
      </c>
      <c r="G49">
        <f t="shared" ca="1" si="0"/>
        <v>42</v>
      </c>
      <c r="H49" t="str">
        <f t="shared" ca="1" si="1"/>
        <v/>
      </c>
    </row>
    <row r="50" spans="1:8">
      <c r="A50" t="s">
        <v>9</v>
      </c>
      <c r="B50">
        <v>2011</v>
      </c>
      <c r="C50" t="s">
        <v>21</v>
      </c>
      <c r="D50" t="s">
        <v>27</v>
      </c>
      <c r="E50" s="5">
        <v>45882</v>
      </c>
      <c r="F50" s="6">
        <v>41556</v>
      </c>
      <c r="G50">
        <f t="shared" ca="1" si="0"/>
        <v>3</v>
      </c>
      <c r="H50" t="str">
        <f t="shared" ca="1" si="1"/>
        <v/>
      </c>
    </row>
    <row r="54" spans="1:8">
      <c r="B54" t="s">
        <v>31</v>
      </c>
      <c r="D54" s="8">
        <f>SUM(E5:E50)</f>
        <v>1276566</v>
      </c>
    </row>
    <row r="55" spans="1:8">
      <c r="B55" t="s">
        <v>32</v>
      </c>
      <c r="D55">
        <f>COUNT(E5:E50)</f>
        <v>46</v>
      </c>
    </row>
    <row r="56" spans="1:8">
      <c r="B56" t="s">
        <v>33</v>
      </c>
      <c r="D56" s="8">
        <f>SUMIF(C5:C50, "car", E5:E50)</f>
        <v>422345</v>
      </c>
    </row>
    <row r="57" spans="1:8">
      <c r="B57" t="s">
        <v>34</v>
      </c>
      <c r="D57" s="8">
        <f>SUMIF(C5:C50, "SUV", E6:E51)</f>
        <v>380373</v>
      </c>
    </row>
    <row r="58" spans="1:8">
      <c r="B58" t="s">
        <v>35</v>
      </c>
      <c r="D58" s="8">
        <f>SUMIF(C5:C50, "truck", E7:E52)</f>
        <v>453332</v>
      </c>
    </row>
  </sheetData>
  <sortState ref="A5:H50">
    <sortCondition ref="E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</vt:lpstr>
      <vt:lpstr>Auto Inventory</vt:lpstr>
    </vt:vector>
  </TitlesOfParts>
  <Company>Denver Public Library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squee leigh</dc:creator>
  <cp:lastModifiedBy>kmueller</cp:lastModifiedBy>
  <dcterms:created xsi:type="dcterms:W3CDTF">2012-08-15T20:03:38Z</dcterms:created>
  <dcterms:modified xsi:type="dcterms:W3CDTF">2013-10-12T17:36:56Z</dcterms:modified>
</cp:coreProperties>
</file>